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绩汇总" sheetId="1" r:id="rId1"/>
    <sheet name="成绩汇总 (2)" sheetId="2" r:id="rId2"/>
  </sheets>
  <definedNames/>
  <calcPr fullCalcOnLoad="1"/>
</workbook>
</file>

<file path=xl/sharedStrings.xml><?xml version="1.0" encoding="utf-8"?>
<sst xmlns="http://schemas.openxmlformats.org/spreadsheetml/2006/main" count="82" uniqueCount="79">
  <si>
    <t>台州市中级人民法院2023年面向社会公开招录司法雇员
进入体检名单</t>
  </si>
  <si>
    <t>序号</t>
  </si>
  <si>
    <t>报考单位</t>
  </si>
  <si>
    <t>招录人数</t>
  </si>
  <si>
    <t>姓名</t>
  </si>
  <si>
    <t>准考证号</t>
  </si>
  <si>
    <t>笔试成绩</t>
  </si>
  <si>
    <t>专业技能测试成绩</t>
  </si>
  <si>
    <r>
      <t>考试成绩（专业技能测试成绩5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>%+笔试成绩</t>
    </r>
    <r>
      <rPr>
        <b/>
        <sz val="11"/>
        <color indexed="8"/>
        <rFont val="宋体"/>
        <family val="0"/>
      </rPr>
      <t>50</t>
    </r>
    <r>
      <rPr>
        <b/>
        <sz val="11"/>
        <color indexed="8"/>
        <rFont val="宋体"/>
        <family val="0"/>
      </rPr>
      <t>%）</t>
    </r>
  </si>
  <si>
    <t>面试成绩</t>
  </si>
  <si>
    <t>总成绩</t>
  </si>
  <si>
    <t>备注</t>
  </si>
  <si>
    <t>看打成绩</t>
  </si>
  <si>
    <t>听打成绩</t>
  </si>
  <si>
    <r>
      <t>专业技能测试成绩（看打成绩5</t>
    </r>
    <r>
      <rPr>
        <b/>
        <sz val="11"/>
        <color indexed="8"/>
        <rFont val="宋体"/>
        <family val="0"/>
      </rPr>
      <t>0%+听打成绩50%）</t>
    </r>
  </si>
  <si>
    <t>台州中院</t>
  </si>
  <si>
    <t>2+2</t>
  </si>
  <si>
    <t>刘虹希</t>
  </si>
  <si>
    <t>020230723011</t>
  </si>
  <si>
    <t>进入体检</t>
  </si>
  <si>
    <t>项思施</t>
  </si>
  <si>
    <t>020230723046</t>
  </si>
  <si>
    <t>余梓莹</t>
  </si>
  <si>
    <t>020230723016</t>
  </si>
  <si>
    <t>徐娴</t>
  </si>
  <si>
    <t>020230723027</t>
  </si>
  <si>
    <t>李瑞慧</t>
  </si>
  <si>
    <t>020230723052</t>
  </si>
  <si>
    <t>郑海波</t>
  </si>
  <si>
    <t>020230723094</t>
  </si>
  <si>
    <t>递补进入面试</t>
  </si>
  <si>
    <t>陈宇航</t>
  </si>
  <si>
    <t>020230723018</t>
  </si>
  <si>
    <t>阮柯铭</t>
  </si>
  <si>
    <t>020230723082</t>
  </si>
  <si>
    <t>陈晨</t>
  </si>
  <si>
    <t>202208200104</t>
  </si>
  <si>
    <t>李欣达</t>
  </si>
  <si>
    <t>202208200172</t>
  </si>
  <si>
    <t>赵敏军</t>
  </si>
  <si>
    <t>202208200170</t>
  </si>
  <si>
    <t>王昭懿</t>
  </si>
  <si>
    <t>202208200175</t>
  </si>
  <si>
    <t>徐扬帆</t>
  </si>
  <si>
    <t>202208200153</t>
  </si>
  <si>
    <t>张涛</t>
  </si>
  <si>
    <t>202208200166</t>
  </si>
  <si>
    <t>蔡紫薇</t>
  </si>
  <si>
    <t>202208200103</t>
  </si>
  <si>
    <t>罗瑶</t>
  </si>
  <si>
    <t>202208200135</t>
  </si>
  <si>
    <t>严雨慧</t>
  </si>
  <si>
    <t>202208200213</t>
  </si>
  <si>
    <t>曹柯露</t>
  </si>
  <si>
    <t>202208200223</t>
  </si>
  <si>
    <t>黄露露</t>
  </si>
  <si>
    <t>202208200117</t>
  </si>
  <si>
    <t>王凤娇</t>
  </si>
  <si>
    <t>202208200401</t>
  </si>
  <si>
    <t>梁嘉倩</t>
  </si>
  <si>
    <t>202208200229</t>
  </si>
  <si>
    <t>管林杰</t>
  </si>
  <si>
    <t>202208200234</t>
  </si>
  <si>
    <t>缪依茜</t>
  </si>
  <si>
    <t>202208200235</t>
  </si>
  <si>
    <t>袁艺豪</t>
  </si>
  <si>
    <t>202208200160</t>
  </si>
  <si>
    <t>钱淑影</t>
  </si>
  <si>
    <t>202208200429</t>
  </si>
  <si>
    <t>李俏颖</t>
  </si>
  <si>
    <t>202208200317</t>
  </si>
  <si>
    <t>吴仙阳</t>
  </si>
  <si>
    <t>202208200148</t>
  </si>
  <si>
    <t>梁雅</t>
  </si>
  <si>
    <t>202208200129</t>
  </si>
  <si>
    <t>何慧佳</t>
  </si>
  <si>
    <t>202208200115</t>
  </si>
  <si>
    <t>陈政宇</t>
  </si>
  <si>
    <t>202208200110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</si>
</sst>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1"/>
      <name val="Times New Roman"/>
      <family val="0"/>
    </font>
    <font>
      <sz val="11"/>
      <name val="方正书宋_GBK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Times New Roman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2" fillId="0" borderId="3" applyNumberFormat="0" applyFill="0" applyAlignment="0" applyProtection="0"/>
    <xf numFmtId="42" fontId="5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5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5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5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11" fillId="0" borderId="0">
      <alignment vertical="center"/>
      <protection/>
    </xf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 wrapText="1"/>
    </xf>
    <xf numFmtId="176" fontId="7" fillId="33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N17" sqref="N17"/>
    </sheetView>
  </sheetViews>
  <sheetFormatPr defaultColWidth="9.00390625" defaultRowHeight="15"/>
  <cols>
    <col min="1" max="1" width="7.140625" style="0" customWidth="1"/>
    <col min="2" max="2" width="10.00390625" style="0" customWidth="1"/>
    <col min="3" max="3" width="9.7109375" style="0" customWidth="1"/>
    <col min="4" max="4" width="12.28125" style="0" customWidth="1"/>
    <col min="5" max="5" width="15.7109375" style="0" customWidth="1"/>
    <col min="6" max="9" width="9.8515625" style="0" customWidth="1"/>
    <col min="10" max="10" width="10.140625" style="0" customWidth="1"/>
    <col min="11" max="11" width="11.57421875" style="0" customWidth="1"/>
    <col min="12" max="12" width="13.421875" style="0" customWidth="1"/>
    <col min="13" max="13" width="17.421875" style="0" customWidth="1"/>
  </cols>
  <sheetData>
    <row r="1" spans="1:13" ht="46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8.75" customHeight="1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5" t="s">
        <v>7</v>
      </c>
      <c r="H2" s="20"/>
      <c r="I2" s="20"/>
      <c r="J2" s="23" t="s">
        <v>8</v>
      </c>
      <c r="K2" s="24" t="s">
        <v>9</v>
      </c>
      <c r="L2" s="24" t="s">
        <v>10</v>
      </c>
      <c r="M2" s="15" t="s">
        <v>11</v>
      </c>
    </row>
    <row r="3" spans="1:13" ht="92.25" customHeight="1">
      <c r="A3" s="15"/>
      <c r="B3" s="15"/>
      <c r="C3" s="15"/>
      <c r="D3" s="16"/>
      <c r="E3" s="15"/>
      <c r="F3" s="15"/>
      <c r="G3" s="15" t="s">
        <v>12</v>
      </c>
      <c r="H3" s="15" t="s">
        <v>13</v>
      </c>
      <c r="I3" s="23" t="s">
        <v>14</v>
      </c>
      <c r="J3" s="23"/>
      <c r="K3" s="25"/>
      <c r="L3" s="25"/>
      <c r="M3" s="20"/>
    </row>
    <row r="4" spans="1:13" ht="19.5" customHeight="1">
      <c r="A4" s="17">
        <v>1</v>
      </c>
      <c r="B4" s="12" t="s">
        <v>15</v>
      </c>
      <c r="C4" s="12" t="s">
        <v>16</v>
      </c>
      <c r="D4" s="18" t="s">
        <v>17</v>
      </c>
      <c r="E4" s="18" t="s">
        <v>18</v>
      </c>
      <c r="F4" s="18">
        <v>83</v>
      </c>
      <c r="G4" s="21">
        <v>64.6</v>
      </c>
      <c r="H4" s="21">
        <v>55.151</v>
      </c>
      <c r="I4" s="21">
        <v>59.8755</v>
      </c>
      <c r="J4" s="21">
        <v>71.43775</v>
      </c>
      <c r="K4" s="9">
        <v>90</v>
      </c>
      <c r="L4" s="10">
        <f aca="true" t="shared" si="0" ref="L4:L11">J4*0.4+K4*0.6</f>
        <v>82.57509999999999</v>
      </c>
      <c r="M4" s="12" t="s">
        <v>19</v>
      </c>
    </row>
    <row r="5" spans="1:13" ht="19.5" customHeight="1">
      <c r="A5" s="17">
        <v>2</v>
      </c>
      <c r="B5" s="12"/>
      <c r="C5" s="12"/>
      <c r="D5" s="19" t="s">
        <v>20</v>
      </c>
      <c r="E5" s="19" t="s">
        <v>21</v>
      </c>
      <c r="F5" s="19">
        <v>76</v>
      </c>
      <c r="G5" s="22">
        <v>59.533</v>
      </c>
      <c r="H5" s="22">
        <v>51.064</v>
      </c>
      <c r="I5" s="22">
        <v>55.298500000000004</v>
      </c>
      <c r="J5" s="22">
        <v>65.64925</v>
      </c>
      <c r="K5" s="9">
        <v>84.4</v>
      </c>
      <c r="L5" s="10">
        <f t="shared" si="0"/>
        <v>76.8997</v>
      </c>
      <c r="M5" s="12" t="s">
        <v>19</v>
      </c>
    </row>
    <row r="6" spans="1:13" ht="19.5" customHeight="1">
      <c r="A6" s="17">
        <v>3</v>
      </c>
      <c r="B6" s="12"/>
      <c r="C6" s="12"/>
      <c r="D6" s="18" t="s">
        <v>22</v>
      </c>
      <c r="E6" s="18" t="s">
        <v>23</v>
      </c>
      <c r="F6" s="18">
        <v>60</v>
      </c>
      <c r="G6" s="21">
        <v>59.2</v>
      </c>
      <c r="H6" s="21">
        <v>51.288</v>
      </c>
      <c r="I6" s="21">
        <v>55.244</v>
      </c>
      <c r="J6" s="21">
        <v>57.622</v>
      </c>
      <c r="K6" s="9">
        <v>89</v>
      </c>
      <c r="L6" s="10">
        <f t="shared" si="0"/>
        <v>76.4488</v>
      </c>
      <c r="M6" s="12" t="s">
        <v>19</v>
      </c>
    </row>
    <row r="7" spans="1:13" ht="19.5" customHeight="1">
      <c r="A7" s="17">
        <v>4</v>
      </c>
      <c r="B7" s="12"/>
      <c r="C7" s="12"/>
      <c r="D7" s="18" t="s">
        <v>24</v>
      </c>
      <c r="E7" s="18" t="s">
        <v>25</v>
      </c>
      <c r="F7" s="18">
        <v>80</v>
      </c>
      <c r="G7" s="21">
        <v>42.6</v>
      </c>
      <c r="H7" s="21">
        <v>40.426</v>
      </c>
      <c r="I7" s="21">
        <v>41.513000000000005</v>
      </c>
      <c r="J7" s="21">
        <v>60.7565</v>
      </c>
      <c r="K7" s="9">
        <v>86.4</v>
      </c>
      <c r="L7" s="10">
        <f t="shared" si="0"/>
        <v>76.1426</v>
      </c>
      <c r="M7" s="12" t="s">
        <v>19</v>
      </c>
    </row>
    <row r="8" spans="1:13" ht="19.5" customHeight="1">
      <c r="A8" s="17">
        <v>5</v>
      </c>
      <c r="B8" s="12"/>
      <c r="C8" s="12"/>
      <c r="D8" s="18" t="s">
        <v>26</v>
      </c>
      <c r="E8" s="18" t="s">
        <v>27</v>
      </c>
      <c r="F8" s="18">
        <v>74</v>
      </c>
      <c r="G8" s="21">
        <v>43.533</v>
      </c>
      <c r="H8" s="21">
        <v>49.328</v>
      </c>
      <c r="I8" s="21">
        <v>46.4305</v>
      </c>
      <c r="J8" s="21">
        <v>60.21525</v>
      </c>
      <c r="K8" s="9">
        <v>82.4</v>
      </c>
      <c r="L8" s="10">
        <f t="shared" si="0"/>
        <v>73.52610000000001</v>
      </c>
      <c r="M8" s="12"/>
    </row>
    <row r="9" spans="1:13" ht="19.5" customHeight="1">
      <c r="A9" s="17">
        <v>6</v>
      </c>
      <c r="B9" s="12"/>
      <c r="C9" s="12"/>
      <c r="D9" s="18" t="s">
        <v>28</v>
      </c>
      <c r="E9" s="18" t="s">
        <v>29</v>
      </c>
      <c r="F9" s="18">
        <v>61</v>
      </c>
      <c r="G9" s="21">
        <v>56.733</v>
      </c>
      <c r="H9" s="21">
        <v>47.928</v>
      </c>
      <c r="I9" s="21">
        <v>52.3305</v>
      </c>
      <c r="J9" s="21">
        <v>56.66525</v>
      </c>
      <c r="K9" s="9">
        <v>78</v>
      </c>
      <c r="L9" s="10">
        <f t="shared" si="0"/>
        <v>69.4661</v>
      </c>
      <c r="M9" s="12" t="s">
        <v>30</v>
      </c>
    </row>
    <row r="10" spans="1:13" ht="19.5" customHeight="1">
      <c r="A10" s="17">
        <v>7</v>
      </c>
      <c r="B10" s="12"/>
      <c r="C10" s="12"/>
      <c r="D10" s="18" t="s">
        <v>31</v>
      </c>
      <c r="E10" s="18" t="s">
        <v>32</v>
      </c>
      <c r="F10" s="18">
        <v>71</v>
      </c>
      <c r="G10" s="21">
        <v>42.933</v>
      </c>
      <c r="H10" s="21">
        <v>42.441</v>
      </c>
      <c r="I10" s="21">
        <v>42.687</v>
      </c>
      <c r="J10" s="21">
        <v>56.8435</v>
      </c>
      <c r="K10" s="9">
        <v>77.2</v>
      </c>
      <c r="L10" s="10">
        <f t="shared" si="0"/>
        <v>69.0574</v>
      </c>
      <c r="M10" s="12"/>
    </row>
    <row r="11" spans="1:13" ht="19.5" customHeight="1">
      <c r="A11" s="17">
        <v>8</v>
      </c>
      <c r="B11" s="12"/>
      <c r="C11" s="12"/>
      <c r="D11" s="18" t="s">
        <v>33</v>
      </c>
      <c r="E11" s="18" t="s">
        <v>34</v>
      </c>
      <c r="F11" s="18">
        <v>64</v>
      </c>
      <c r="G11" s="21">
        <v>56.667</v>
      </c>
      <c r="H11" s="21">
        <v>52.408</v>
      </c>
      <c r="I11" s="21">
        <v>54.5375</v>
      </c>
      <c r="J11" s="21">
        <v>59.26875</v>
      </c>
      <c r="K11" s="9">
        <v>74</v>
      </c>
      <c r="L11" s="10">
        <f t="shared" si="0"/>
        <v>68.1075</v>
      </c>
      <c r="M11" s="12"/>
    </row>
  </sheetData>
  <sheetProtection/>
  <mergeCells count="14">
    <mergeCell ref="A1:M1"/>
    <mergeCell ref="G2:I2"/>
    <mergeCell ref="A2:A3"/>
    <mergeCell ref="B2:B3"/>
    <mergeCell ref="B4:B11"/>
    <mergeCell ref="C2:C3"/>
    <mergeCell ref="C4:C11"/>
    <mergeCell ref="D2:D3"/>
    <mergeCell ref="E2:E3"/>
    <mergeCell ref="F2:F3"/>
    <mergeCell ref="J2:J3"/>
    <mergeCell ref="K2:K3"/>
    <mergeCell ref="L2:L3"/>
    <mergeCell ref="M2:M3"/>
  </mergeCells>
  <printOptions/>
  <pageMargins left="0.7" right="0.7" top="0.75" bottom="0.75" header="0.3" footer="0.3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:I23"/>
    </sheetView>
  </sheetViews>
  <sheetFormatPr defaultColWidth="9.00390625" defaultRowHeight="15"/>
  <cols>
    <col min="1" max="1" width="12.28125" style="0" customWidth="1"/>
    <col min="2" max="2" width="15.7109375" style="0" customWidth="1"/>
    <col min="3" max="6" width="9.8515625" style="0" customWidth="1"/>
    <col min="7" max="7" width="10.140625" style="0" customWidth="1"/>
    <col min="8" max="8" width="11.57421875" style="0" customWidth="1"/>
    <col min="9" max="9" width="13.421875" style="0" customWidth="1"/>
    <col min="10" max="10" width="17.4218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>
        <v>111</v>
      </c>
      <c r="J1" s="1"/>
    </row>
    <row r="2" spans="1:10" ht="19.5" customHeight="1">
      <c r="A2" s="2" t="s">
        <v>35</v>
      </c>
      <c r="B2" s="3" t="s">
        <v>36</v>
      </c>
      <c r="C2" s="4">
        <v>82</v>
      </c>
      <c r="D2" s="4">
        <v>93.208</v>
      </c>
      <c r="E2" s="4">
        <v>56.614</v>
      </c>
      <c r="F2" s="4">
        <f aca="true" t="shared" si="0" ref="F2:F23">D2*0.5+E2*0.5</f>
        <v>74.911</v>
      </c>
      <c r="G2" s="4">
        <f aca="true" t="shared" si="1" ref="G2:G23">C2*0.5+F2*0.5</f>
        <v>78.4555</v>
      </c>
      <c r="H2" s="9">
        <v>79.9</v>
      </c>
      <c r="I2" s="10">
        <f aca="true" t="shared" si="2" ref="I2:I23">G2*0.4+H2*0.6</f>
        <v>79.32220000000001</v>
      </c>
      <c r="J2" s="11"/>
    </row>
    <row r="3" spans="1:10" ht="19.5" customHeight="1">
      <c r="A3" s="2" t="s">
        <v>37</v>
      </c>
      <c r="B3" s="3" t="s">
        <v>38</v>
      </c>
      <c r="C3" s="4">
        <v>62.5</v>
      </c>
      <c r="D3" s="4">
        <v>80.524</v>
      </c>
      <c r="E3" s="4">
        <v>53.195</v>
      </c>
      <c r="F3" s="4">
        <f t="shared" si="0"/>
        <v>66.8595</v>
      </c>
      <c r="G3" s="4">
        <f t="shared" si="1"/>
        <v>64.67975</v>
      </c>
      <c r="H3" s="9">
        <v>87.19</v>
      </c>
      <c r="I3" s="10">
        <f t="shared" si="2"/>
        <v>78.1859</v>
      </c>
      <c r="J3" s="12"/>
    </row>
    <row r="4" spans="1:10" ht="19.5" customHeight="1">
      <c r="A4" s="2" t="s">
        <v>39</v>
      </c>
      <c r="B4" s="3" t="s">
        <v>40</v>
      </c>
      <c r="C4" s="4">
        <v>75</v>
      </c>
      <c r="D4" s="4">
        <v>61.293</v>
      </c>
      <c r="E4" s="4">
        <v>61.659</v>
      </c>
      <c r="F4" s="4">
        <f t="shared" si="0"/>
        <v>61.476</v>
      </c>
      <c r="G4" s="4">
        <f t="shared" si="1"/>
        <v>68.238</v>
      </c>
      <c r="H4" s="9">
        <v>83.04</v>
      </c>
      <c r="I4" s="10">
        <f t="shared" si="2"/>
        <v>77.1192</v>
      </c>
      <c r="J4" s="12"/>
    </row>
    <row r="5" spans="1:10" ht="19.5" customHeight="1">
      <c r="A5" s="2" t="s">
        <v>41</v>
      </c>
      <c r="B5" s="3" t="s">
        <v>42</v>
      </c>
      <c r="C5" s="4">
        <v>78.5</v>
      </c>
      <c r="D5" s="4">
        <v>52.291</v>
      </c>
      <c r="E5" s="4">
        <v>37.836</v>
      </c>
      <c r="F5" s="4">
        <f t="shared" si="0"/>
        <v>45.0635</v>
      </c>
      <c r="G5" s="4">
        <f t="shared" si="1"/>
        <v>61.78175</v>
      </c>
      <c r="H5" s="9">
        <v>86.01</v>
      </c>
      <c r="I5" s="10">
        <f t="shared" si="2"/>
        <v>76.3187</v>
      </c>
      <c r="J5" s="12"/>
    </row>
    <row r="6" spans="1:10" ht="19.5" customHeight="1">
      <c r="A6" s="2" t="s">
        <v>43</v>
      </c>
      <c r="B6" s="3" t="s">
        <v>44</v>
      </c>
      <c r="C6" s="4">
        <v>75</v>
      </c>
      <c r="D6" s="4">
        <v>63.011</v>
      </c>
      <c r="E6" s="4">
        <v>45.684</v>
      </c>
      <c r="F6" s="4">
        <f t="shared" si="0"/>
        <v>54.3475</v>
      </c>
      <c r="G6" s="4">
        <f t="shared" si="1"/>
        <v>64.67375</v>
      </c>
      <c r="H6" s="9">
        <v>83.04</v>
      </c>
      <c r="I6" s="10">
        <f t="shared" si="2"/>
        <v>75.6935</v>
      </c>
      <c r="J6" s="12"/>
    </row>
    <row r="7" spans="1:10" ht="19.5" customHeight="1">
      <c r="A7" s="2" t="s">
        <v>45</v>
      </c>
      <c r="B7" s="3" t="s">
        <v>46</v>
      </c>
      <c r="C7" s="4">
        <v>83</v>
      </c>
      <c r="D7" s="4">
        <v>61.211</v>
      </c>
      <c r="E7" s="4">
        <v>48.599</v>
      </c>
      <c r="F7" s="4">
        <f t="shared" si="0"/>
        <v>54.905</v>
      </c>
      <c r="G7" s="4">
        <f t="shared" si="1"/>
        <v>68.9525</v>
      </c>
      <c r="H7" s="9">
        <v>79.8</v>
      </c>
      <c r="I7" s="10">
        <f t="shared" si="2"/>
        <v>75.461</v>
      </c>
      <c r="J7" s="12"/>
    </row>
    <row r="8" spans="1:10" ht="19.5" customHeight="1">
      <c r="A8" s="2" t="s">
        <v>47</v>
      </c>
      <c r="B8" s="5" t="s">
        <v>48</v>
      </c>
      <c r="C8" s="6">
        <v>89.5</v>
      </c>
      <c r="D8" s="6">
        <v>61.375</v>
      </c>
      <c r="E8" s="6">
        <v>39.013</v>
      </c>
      <c r="F8" s="4">
        <f t="shared" si="0"/>
        <v>50.194</v>
      </c>
      <c r="G8" s="4">
        <f t="shared" si="1"/>
        <v>69.84700000000001</v>
      </c>
      <c r="H8" s="9">
        <v>77.93</v>
      </c>
      <c r="I8" s="10">
        <f t="shared" si="2"/>
        <v>74.69680000000001</v>
      </c>
      <c r="J8" s="11"/>
    </row>
    <row r="9" spans="1:10" ht="19.5" customHeight="1">
      <c r="A9" s="2" t="s">
        <v>49</v>
      </c>
      <c r="B9" s="3" t="s">
        <v>50</v>
      </c>
      <c r="C9" s="4">
        <v>79</v>
      </c>
      <c r="D9" s="4">
        <v>63.83</v>
      </c>
      <c r="E9" s="4">
        <v>43.274</v>
      </c>
      <c r="F9" s="4">
        <f t="shared" si="0"/>
        <v>53.552</v>
      </c>
      <c r="G9" s="4">
        <f t="shared" si="1"/>
        <v>66.276</v>
      </c>
      <c r="H9" s="9">
        <v>79.6</v>
      </c>
      <c r="I9" s="10">
        <f t="shared" si="2"/>
        <v>74.2704</v>
      </c>
      <c r="J9" s="12"/>
    </row>
    <row r="10" spans="1:10" ht="19.5" customHeight="1">
      <c r="A10" s="7" t="s">
        <v>51</v>
      </c>
      <c r="B10" s="3" t="s">
        <v>52</v>
      </c>
      <c r="C10" s="4">
        <v>82.5</v>
      </c>
      <c r="D10" s="4">
        <v>51.064</v>
      </c>
      <c r="E10" s="4">
        <v>38.901</v>
      </c>
      <c r="F10" s="4">
        <f t="shared" si="0"/>
        <v>44.9825</v>
      </c>
      <c r="G10" s="4">
        <f t="shared" si="1"/>
        <v>63.74125</v>
      </c>
      <c r="H10" s="9">
        <v>81.2</v>
      </c>
      <c r="I10" s="10">
        <f t="shared" si="2"/>
        <v>74.2165</v>
      </c>
      <c r="J10" s="12"/>
    </row>
    <row r="11" spans="1:10" ht="19.5" customHeight="1">
      <c r="A11" s="7" t="s">
        <v>53</v>
      </c>
      <c r="B11" s="8" t="s">
        <v>54</v>
      </c>
      <c r="C11" s="4">
        <v>70</v>
      </c>
      <c r="D11" s="4">
        <v>69.313</v>
      </c>
      <c r="E11" s="4">
        <v>47.003</v>
      </c>
      <c r="F11" s="4">
        <f t="shared" si="0"/>
        <v>58.158</v>
      </c>
      <c r="G11" s="4">
        <f t="shared" si="1"/>
        <v>64.07900000000001</v>
      </c>
      <c r="H11" s="9">
        <v>79.61</v>
      </c>
      <c r="I11" s="10">
        <f t="shared" si="2"/>
        <v>73.39760000000001</v>
      </c>
      <c r="J11" s="12"/>
    </row>
    <row r="12" spans="1:10" ht="19.5" customHeight="1">
      <c r="A12" s="2" t="s">
        <v>55</v>
      </c>
      <c r="B12" s="3" t="s">
        <v>56</v>
      </c>
      <c r="C12" s="4">
        <v>74.5</v>
      </c>
      <c r="D12" s="4">
        <v>57.529</v>
      </c>
      <c r="E12" s="4">
        <v>38.117</v>
      </c>
      <c r="F12" s="4">
        <f t="shared" si="0"/>
        <v>47.823</v>
      </c>
      <c r="G12" s="4">
        <f t="shared" si="1"/>
        <v>61.161500000000004</v>
      </c>
      <c r="H12" s="9">
        <v>81.43</v>
      </c>
      <c r="I12" s="10">
        <f t="shared" si="2"/>
        <v>73.32260000000001</v>
      </c>
      <c r="J12" s="12"/>
    </row>
    <row r="13" spans="1:10" ht="19.5" customHeight="1">
      <c r="A13" s="2" t="s">
        <v>57</v>
      </c>
      <c r="B13" s="3" t="s">
        <v>58</v>
      </c>
      <c r="C13" s="4">
        <v>81.5</v>
      </c>
      <c r="D13" s="4">
        <v>43.781</v>
      </c>
      <c r="E13" s="4">
        <v>38.341</v>
      </c>
      <c r="F13" s="4">
        <f t="shared" si="0"/>
        <v>41.061</v>
      </c>
      <c r="G13" s="4">
        <f t="shared" si="1"/>
        <v>61.2805</v>
      </c>
      <c r="H13" s="9">
        <v>79.83</v>
      </c>
      <c r="I13" s="10">
        <f t="shared" si="2"/>
        <v>72.4102</v>
      </c>
      <c r="J13" s="12"/>
    </row>
    <row r="14" spans="1:10" ht="19.5" customHeight="1">
      <c r="A14" s="7" t="s">
        <v>59</v>
      </c>
      <c r="B14" s="3" t="s">
        <v>60</v>
      </c>
      <c r="C14" s="4">
        <v>68</v>
      </c>
      <c r="D14" s="4">
        <v>72.668</v>
      </c>
      <c r="E14" s="4">
        <v>35.594</v>
      </c>
      <c r="F14" s="4">
        <f t="shared" si="0"/>
        <v>54.131</v>
      </c>
      <c r="G14" s="4">
        <f t="shared" si="1"/>
        <v>61.0655</v>
      </c>
      <c r="H14" s="9">
        <v>79.07</v>
      </c>
      <c r="I14" s="10">
        <f t="shared" si="2"/>
        <v>71.8682</v>
      </c>
      <c r="J14" s="12"/>
    </row>
    <row r="15" spans="1:10" ht="19.5" customHeight="1">
      <c r="A15" s="7" t="s">
        <v>61</v>
      </c>
      <c r="B15" s="3" t="s">
        <v>62</v>
      </c>
      <c r="C15" s="4">
        <v>76.5</v>
      </c>
      <c r="D15" s="4">
        <v>56.137</v>
      </c>
      <c r="E15" s="4">
        <v>34.585</v>
      </c>
      <c r="F15" s="4">
        <f t="shared" si="0"/>
        <v>45.361000000000004</v>
      </c>
      <c r="G15" s="4">
        <f t="shared" si="1"/>
        <v>60.9305</v>
      </c>
      <c r="H15" s="9">
        <v>78.99</v>
      </c>
      <c r="I15" s="10">
        <f t="shared" si="2"/>
        <v>71.7662</v>
      </c>
      <c r="J15" s="12"/>
    </row>
    <row r="16" spans="1:10" ht="19.5" customHeight="1">
      <c r="A16" s="7" t="s">
        <v>63</v>
      </c>
      <c r="B16" s="3" t="s">
        <v>64</v>
      </c>
      <c r="C16" s="4">
        <v>73</v>
      </c>
      <c r="D16" s="4">
        <v>67.921</v>
      </c>
      <c r="E16" s="4">
        <v>51.682</v>
      </c>
      <c r="F16" s="4">
        <f t="shared" si="0"/>
        <v>59.801500000000004</v>
      </c>
      <c r="G16" s="4">
        <f t="shared" si="1"/>
        <v>66.40075</v>
      </c>
      <c r="H16" s="9">
        <v>73.8</v>
      </c>
      <c r="I16" s="10">
        <f t="shared" si="2"/>
        <v>70.8403</v>
      </c>
      <c r="J16" s="12"/>
    </row>
    <row r="17" spans="1:10" ht="19.5" customHeight="1">
      <c r="A17" s="2" t="s">
        <v>65</v>
      </c>
      <c r="B17" s="3" t="s">
        <v>66</v>
      </c>
      <c r="C17" s="4">
        <v>83</v>
      </c>
      <c r="D17" s="4">
        <v>47.3</v>
      </c>
      <c r="E17" s="4">
        <v>39.07</v>
      </c>
      <c r="F17" s="4">
        <f t="shared" si="0"/>
        <v>43.185</v>
      </c>
      <c r="G17" s="4">
        <f t="shared" si="1"/>
        <v>63.0925</v>
      </c>
      <c r="H17" s="9">
        <v>76</v>
      </c>
      <c r="I17" s="10">
        <f t="shared" si="2"/>
        <v>70.837</v>
      </c>
      <c r="J17" s="12"/>
    </row>
    <row r="18" spans="1:10" ht="19.5" customHeight="1">
      <c r="A18" s="7" t="s">
        <v>67</v>
      </c>
      <c r="B18" s="3" t="s">
        <v>68</v>
      </c>
      <c r="C18" s="4">
        <v>66</v>
      </c>
      <c r="D18" s="4">
        <v>65.466</v>
      </c>
      <c r="E18" s="4">
        <v>53.7</v>
      </c>
      <c r="F18" s="4">
        <f t="shared" si="0"/>
        <v>59.583</v>
      </c>
      <c r="G18" s="4">
        <f t="shared" si="1"/>
        <v>62.7915</v>
      </c>
      <c r="H18" s="9">
        <v>75.51</v>
      </c>
      <c r="I18" s="10">
        <f t="shared" si="2"/>
        <v>70.4226</v>
      </c>
      <c r="J18" s="12"/>
    </row>
    <row r="19" spans="1:10" ht="19.5" customHeight="1">
      <c r="A19" s="2" t="s">
        <v>69</v>
      </c>
      <c r="B19" s="3" t="s">
        <v>70</v>
      </c>
      <c r="C19" s="4">
        <v>74.5</v>
      </c>
      <c r="D19" s="4">
        <v>55.728</v>
      </c>
      <c r="E19" s="4">
        <v>40.471</v>
      </c>
      <c r="F19" s="4">
        <f t="shared" si="0"/>
        <v>48.0995</v>
      </c>
      <c r="G19" s="4">
        <f t="shared" si="1"/>
        <v>61.29975</v>
      </c>
      <c r="H19" s="9">
        <v>76.39</v>
      </c>
      <c r="I19" s="10">
        <f t="shared" si="2"/>
        <v>70.3539</v>
      </c>
      <c r="J19" s="12"/>
    </row>
    <row r="20" spans="1:10" ht="19.5" customHeight="1">
      <c r="A20" s="2" t="s">
        <v>71</v>
      </c>
      <c r="B20" s="3" t="s">
        <v>72</v>
      </c>
      <c r="C20" s="4">
        <v>74</v>
      </c>
      <c r="D20" s="4">
        <v>61.784</v>
      </c>
      <c r="E20" s="4">
        <v>41.816</v>
      </c>
      <c r="F20" s="4">
        <f t="shared" si="0"/>
        <v>51.8</v>
      </c>
      <c r="G20" s="4">
        <f t="shared" si="1"/>
        <v>62.9</v>
      </c>
      <c r="H20" s="9">
        <v>74.84</v>
      </c>
      <c r="I20" s="10">
        <f t="shared" si="2"/>
        <v>70.06400000000001</v>
      </c>
      <c r="J20" s="12"/>
    </row>
    <row r="21" spans="1:10" ht="19.5" customHeight="1">
      <c r="A21" s="2" t="s">
        <v>73</v>
      </c>
      <c r="B21" s="8" t="s">
        <v>74</v>
      </c>
      <c r="C21" s="4">
        <v>74.5</v>
      </c>
      <c r="D21" s="4">
        <v>59.645</v>
      </c>
      <c r="E21" s="4">
        <v>37.78</v>
      </c>
      <c r="F21" s="4">
        <f t="shared" si="0"/>
        <v>48.712500000000006</v>
      </c>
      <c r="G21" s="4">
        <f t="shared" si="1"/>
        <v>61.60625</v>
      </c>
      <c r="H21" s="9">
        <v>74.87</v>
      </c>
      <c r="I21" s="10">
        <f t="shared" si="2"/>
        <v>69.56450000000001</v>
      </c>
      <c r="J21" s="12"/>
    </row>
    <row r="22" spans="1:10" ht="13.5">
      <c r="A22" s="2" t="s">
        <v>75</v>
      </c>
      <c r="B22" s="3" t="s">
        <v>76</v>
      </c>
      <c r="C22" s="4">
        <v>75</v>
      </c>
      <c r="D22" s="4">
        <v>56.792</v>
      </c>
      <c r="E22" s="4">
        <v>44.226</v>
      </c>
      <c r="F22" s="4">
        <f t="shared" si="0"/>
        <v>50.509</v>
      </c>
      <c r="G22" s="4">
        <f t="shared" si="1"/>
        <v>62.7545</v>
      </c>
      <c r="H22" s="9">
        <v>0</v>
      </c>
      <c r="I22" s="10">
        <f t="shared" si="2"/>
        <v>25.1018</v>
      </c>
      <c r="J22" s="13"/>
    </row>
    <row r="23" spans="1:10" ht="13.5">
      <c r="A23" s="2" t="s">
        <v>77</v>
      </c>
      <c r="B23" s="3" t="s">
        <v>78</v>
      </c>
      <c r="C23" s="4">
        <v>66.5</v>
      </c>
      <c r="D23" s="4">
        <v>67.594</v>
      </c>
      <c r="E23" s="4">
        <v>49.72</v>
      </c>
      <c r="F23" s="4">
        <f t="shared" si="0"/>
        <v>58.657</v>
      </c>
      <c r="G23" s="4">
        <f t="shared" si="1"/>
        <v>62.5785</v>
      </c>
      <c r="H23" s="9">
        <v>0</v>
      </c>
      <c r="I23" s="10">
        <f t="shared" si="2"/>
        <v>25.0314</v>
      </c>
      <c r="J23" s="13"/>
    </row>
  </sheetData>
  <sheetProtection/>
  <printOptions/>
  <pageMargins left="0.7" right="0.7" top="0.75" bottom="0.75" header="0.3" footer="0.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2019-08-17T21:24:16Z</cp:lastPrinted>
  <dcterms:created xsi:type="dcterms:W3CDTF">2006-09-14T19:21:51Z</dcterms:created>
  <dcterms:modified xsi:type="dcterms:W3CDTF">2023-08-08T08:37:21Z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